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D:\Nueva carpeta (7)\PENDIENTE\TR-MPAL-ANUAL-2018-TRANSPMPIO\ANUAL-2018-EXCEL\"/>
    </mc:Choice>
  </mc:AlternateContent>
  <xr:revisionPtr revIDLastSave="0" documentId="8_{04A7F5DF-3772-4446-9073-567C50C40A99}" xr6:coauthVersionLast="36" xr6:coauthVersionMax="36" xr10:uidLastSave="{00000000-0000-0000-0000-000000000000}"/>
  <bookViews>
    <workbookView xWindow="0" yWindow="0" windowWidth="20490" windowHeight="7880" firstSheet="1" activeTab="1" xr2:uid="{00000000-000D-0000-FFFF-FFFF00000000}"/>
  </bookViews>
  <sheets>
    <sheet name="Hoja1" sheetId="5" state="hidden" r:id="rId1"/>
    <sheet name="F6b" sheetId="2" r:id="rId2"/>
  </sheets>
  <definedNames>
    <definedName name="_xlnm._FilterDatabase" localSheetId="1" hidden="1">F6b!$A$3:$G$35</definedName>
    <definedName name="GASTO_E_T1">F6b!$B$41</definedName>
    <definedName name="GASTO_E_T2">F6b!$C$41</definedName>
    <definedName name="GASTO_E_T3">F6b!$D$41</definedName>
    <definedName name="GASTO_E_T4">F6b!$E$41</definedName>
    <definedName name="GASTO_E_T5">F6b!$F$41</definedName>
    <definedName name="GASTO_E_T6">F6b!$G$41</definedName>
    <definedName name="GASTO_NE_FIN_01">F6b!$B$40</definedName>
    <definedName name="GASTO_NE_FIN_02">F6b!$C$40</definedName>
    <definedName name="GASTO_NE_FIN_03">F6b!$D$40</definedName>
    <definedName name="GASTO_NE_FIN_04">F6b!$E$40</definedName>
    <definedName name="GASTO_NE_FIN_05">F6b!$F$40</definedName>
    <definedName name="GASTO_NE_FIN_06">F6b!$G$40</definedName>
    <definedName name="GASTO_NE_T1">F6b!$B$9</definedName>
    <definedName name="GASTO_NE_T2">F6b!$C$9</definedName>
    <definedName name="GASTO_NE_T3">F6b!$D$9</definedName>
    <definedName name="GASTO_NE_T4">F6b!$E$9</definedName>
    <definedName name="GASTO_NE_T5">F6b!$F$9</definedName>
    <definedName name="GASTO_NE_T6">F6b!$G$9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8" i="2" l="1"/>
  <c r="E38" i="2"/>
  <c r="D38" i="2"/>
  <c r="C38" i="2"/>
  <c r="B38" i="2"/>
  <c r="G5" i="2"/>
  <c r="F5" i="2"/>
  <c r="E5" i="2"/>
  <c r="D5" i="2"/>
  <c r="D51" i="2" s="1"/>
  <c r="C5" i="2"/>
  <c r="C51" i="2" s="1"/>
  <c r="B5" i="2"/>
  <c r="F51" i="2" l="1"/>
  <c r="E51" i="2"/>
  <c r="G38" i="2"/>
  <c r="G51" i="2" s="1"/>
</calcChain>
</file>

<file path=xl/sharedStrings.xml><?xml version="1.0" encoding="utf-8"?>
<sst xmlns="http://schemas.openxmlformats.org/spreadsheetml/2006/main" count="56" uniqueCount="56">
  <si>
    <t>Egresos</t>
  </si>
  <si>
    <t>Concepto (c)</t>
  </si>
  <si>
    <t>Aprobado (d)</t>
  </si>
  <si>
    <t>Devengado</t>
  </si>
  <si>
    <t>III. Total de Egresos (III = I + II)</t>
  </si>
  <si>
    <t>Ampliaciones/ (Reducciones)</t>
  </si>
  <si>
    <t>Modificado</t>
  </si>
  <si>
    <t>Pagado</t>
  </si>
  <si>
    <t>Subejercicio ( e)</t>
  </si>
  <si>
    <t>I. Gasto No Etiquetado</t>
  </si>
  <si>
    <t>(I=A+B+C+D+E+F+G+H)</t>
  </si>
  <si>
    <t>II. Gasto Etiquetado</t>
  </si>
  <si>
    <t>(II=A+B+C+D+E+F+G+H)</t>
  </si>
  <si>
    <t>@se6#16</t>
  </si>
  <si>
    <t xml:space="preserve">    31111-0201  DESARROLLO ECONOMICO</t>
  </si>
  <si>
    <t xml:space="preserve">    31111-0301  OBRAS PUBLICAS</t>
  </si>
  <si>
    <t xml:space="preserve">    31111-0701  DESARROLLO SOCIAL</t>
  </si>
  <si>
    <t xml:space="preserve">    31111-0801  CASA DE LA CULTURA</t>
  </si>
  <si>
    <t xml:space="preserve">    31111-1401  SEGURIDAD PUBLICA</t>
  </si>
  <si>
    <t xml:space="preserve">    31111-1701  TRANS Y TRANSP MPAL</t>
  </si>
  <si>
    <t xml:space="preserve">    31111-1801  PROTECCION CIVIL</t>
  </si>
  <si>
    <t xml:space="preserve">    31111-2101  TESORERIA MUNICIPAL</t>
  </si>
  <si>
    <t xml:space="preserve">    31111-2301  SERVICIOS MUNICIPALES</t>
  </si>
  <si>
    <t>31111-0101  AYUNTAMIENTO</t>
  </si>
  <si>
    <t>31111-0201  DESARROLLO ECONOMICO</t>
  </si>
  <si>
    <t>31111-0301  OBRAS PUBLICAS</t>
  </si>
  <si>
    <t>31111-0302  DIRECCION DE PLANEACION</t>
  </si>
  <si>
    <t>31111-0402  DIREC DES URBANO</t>
  </si>
  <si>
    <t>31111-0501  COORD ECOLOGIA</t>
  </si>
  <si>
    <t>31111-0601  DIRECCIÓN DE CATASTRO</t>
  </si>
  <si>
    <t>31111-0701  DESARROLLO SOCIAL</t>
  </si>
  <si>
    <t>31111-0702  COORD MPAL ATENC MUJ</t>
  </si>
  <si>
    <t>31111-0801  CASA DE LA CULTURA</t>
  </si>
  <si>
    <t>31111-0901  COORD EDUCACION</t>
  </si>
  <si>
    <t>31111-1001  DIR COM MPAL DEPORTE</t>
  </si>
  <si>
    <t>31111-1101  COORD AT´N JUVENTUD</t>
  </si>
  <si>
    <t>31111-1201  COORDINACIÓN DE SALUD</t>
  </si>
  <si>
    <t>31111-1301  SRIA AYUNTAMIENTO</t>
  </si>
  <si>
    <t>31111-1401  SEGURIDAD PUBLICA</t>
  </si>
  <si>
    <t>31111-1501  FISCALIZACION</t>
  </si>
  <si>
    <t>31111-1601  COORDINACION JURIDICA</t>
  </si>
  <si>
    <t>31111-1701  TRANS Y TRANSP MPAL</t>
  </si>
  <si>
    <t>31111-1801  PROTECCION CIVIL</t>
  </si>
  <si>
    <t>31111-1901  SRIA PARTICULAR</t>
  </si>
  <si>
    <t>31111-2001  COORD COMUNICACION</t>
  </si>
  <si>
    <t>31111-2101  TESORERIA MUNICIPAL</t>
  </si>
  <si>
    <t>31111-2201  OFICIALIA MAYOR</t>
  </si>
  <si>
    <t>31111-2301  SERVICIOS MUNICIPALES</t>
  </si>
  <si>
    <t>31111-2401  CONTRALORIA MUNICIPAL</t>
  </si>
  <si>
    <t>31111-2501  INFORMATICA</t>
  </si>
  <si>
    <t>31111-2601  UNID ACC INFORMACION</t>
  </si>
  <si>
    <t>31120-8101  JAPAC</t>
  </si>
  <si>
    <t>31120-8201  DIF</t>
  </si>
  <si>
    <t xml:space="preserve">    31111-1001  DIR COM MPAL DEPORTE</t>
  </si>
  <si>
    <t xml:space="preserve">    31111-0702  COORD MPAL ATENC MUJ</t>
  </si>
  <si>
    <t>MUNICIPIO DE COMONFORT, GUANAJUATO
Estado Analítico del Ejercicio del Presupuesto de Egresos Detallado - LDF
Clasificación Administrativa
Del 1 de Enero al 31 de Diciembre de 2018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</si>
</sst>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2" fillId="0" borderId="0" xfId="0" applyFont="1"/>
    <xf numFmtId="0" fontId="2" fillId="0" borderId="0" xfId="1" applyProtection="1">
      <protection locked="0"/>
    </xf>
    <xf numFmtId="0" fontId="2" fillId="0" borderId="0" xfId="1"/>
    <xf numFmtId="0" fontId="3" fillId="0" borderId="0" xfId="1" applyFont="1"/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 wrapText="1"/>
    </xf>
    <xf numFmtId="4" fontId="5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horizontal="justify" vertical="center" wrapText="1"/>
    </xf>
    <xf numFmtId="4" fontId="2" fillId="0" borderId="9" xfId="0" applyNumberFormat="1" applyFont="1" applyBorder="1" applyAlignment="1">
      <alignment vertical="center"/>
    </xf>
    <xf numFmtId="4" fontId="2" fillId="0" borderId="10" xfId="0" applyNumberFormat="1" applyFont="1" applyBorder="1" applyAlignment="1">
      <alignment vertical="center"/>
    </xf>
    <xf numFmtId="0" fontId="1" fillId="0" borderId="11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4" fontId="5" fillId="0" borderId="13" xfId="0" applyNumberFormat="1" applyFont="1" applyBorder="1" applyAlignment="1">
      <alignment vertical="center"/>
    </xf>
    <xf numFmtId="4" fontId="5" fillId="0" borderId="14" xfId="0" applyNumberFormat="1" applyFont="1" applyBorder="1" applyAlignment="1">
      <alignment vertical="center"/>
    </xf>
    <xf numFmtId="4" fontId="4" fillId="0" borderId="7" xfId="0" applyNumberFormat="1" applyFont="1" applyFill="1" applyBorder="1" applyAlignment="1" applyProtection="1">
      <alignment vertical="center"/>
      <protection locked="0"/>
    </xf>
    <xf numFmtId="4" fontId="5" fillId="0" borderId="7" xfId="0" applyNumberFormat="1" applyFont="1" applyFill="1" applyBorder="1" applyAlignment="1" applyProtection="1">
      <alignment vertical="center"/>
      <protection locked="0"/>
    </xf>
    <xf numFmtId="4" fontId="1" fillId="0" borderId="7" xfId="0" applyNumberFormat="1" applyFont="1" applyBorder="1" applyAlignment="1">
      <alignment vertical="center"/>
    </xf>
    <xf numFmtId="4" fontId="1" fillId="0" borderId="7" xfId="0" applyNumberFormat="1" applyFont="1" applyFill="1" applyBorder="1" applyAlignment="1" applyProtection="1">
      <alignment vertic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0</xdr:col>
      <xdr:colOff>1247775</xdr:colOff>
      <xdr:row>0</xdr:row>
      <xdr:rowOff>628650</xdr:rowOff>
    </xdr:to>
    <xdr:pic>
      <xdr:nvPicPr>
        <xdr:cNvPr id="4" name="Imagen 7" descr="/Users/Dani/Desktop/logos/c creciendo por ti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1190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581025</xdr:colOff>
      <xdr:row>0</xdr:row>
      <xdr:rowOff>28575</xdr:rowOff>
    </xdr:from>
    <xdr:to>
      <xdr:col>6</xdr:col>
      <xdr:colOff>933450</xdr:colOff>
      <xdr:row>0</xdr:row>
      <xdr:rowOff>685800</xdr:rowOff>
    </xdr:to>
    <xdr:pic>
      <xdr:nvPicPr>
        <xdr:cNvPr id="5" name="Imagen 8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28575"/>
          <a:ext cx="13144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ColWidth="12" defaultRowHeight="10" x14ac:dyDescent="0.2"/>
  <cols>
    <col min="1" max="16384" width="12" style="3"/>
  </cols>
  <sheetData>
    <row r="1" spans="1:2" x14ac:dyDescent="0.2">
      <c r="A1" s="2"/>
      <c r="B1" s="2"/>
    </row>
    <row r="2020" spans="1:1" x14ac:dyDescent="0.2">
      <c r="A2020" s="4" t="s">
        <v>13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2"/>
  <sheetViews>
    <sheetView tabSelected="1" workbookViewId="0">
      <selection sqref="A1:G1"/>
    </sheetView>
  </sheetViews>
  <sheetFormatPr baseColWidth="10" defaultColWidth="12" defaultRowHeight="10" x14ac:dyDescent="0.2"/>
  <cols>
    <col min="1" max="1" width="45.796875" style="1" customWidth="1"/>
    <col min="2" max="7" width="16.796875" style="1" customWidth="1"/>
    <col min="8" max="16384" width="12" style="1"/>
  </cols>
  <sheetData>
    <row r="1" spans="1:7" ht="56.15" customHeight="1" x14ac:dyDescent="0.2">
      <c r="A1" s="23" t="s">
        <v>55</v>
      </c>
      <c r="B1" s="24"/>
      <c r="C1" s="24"/>
      <c r="D1" s="24"/>
      <c r="E1" s="24"/>
      <c r="F1" s="24"/>
      <c r="G1" s="25"/>
    </row>
    <row r="2" spans="1:7" ht="10.5" x14ac:dyDescent="0.2">
      <c r="A2" s="5"/>
      <c r="B2" s="26" t="s">
        <v>0</v>
      </c>
      <c r="C2" s="26"/>
      <c r="D2" s="26"/>
      <c r="E2" s="26"/>
      <c r="F2" s="26"/>
      <c r="G2" s="5"/>
    </row>
    <row r="3" spans="1:7" ht="21" x14ac:dyDescent="0.2">
      <c r="A3" s="6" t="s">
        <v>1</v>
      </c>
      <c r="B3" s="7" t="s">
        <v>2</v>
      </c>
      <c r="C3" s="7" t="s">
        <v>5</v>
      </c>
      <c r="D3" s="7" t="s">
        <v>6</v>
      </c>
      <c r="E3" s="7" t="s">
        <v>3</v>
      </c>
      <c r="F3" s="7" t="s">
        <v>7</v>
      </c>
      <c r="G3" s="6" t="s">
        <v>8</v>
      </c>
    </row>
    <row r="4" spans="1:7" ht="10.5" x14ac:dyDescent="0.2">
      <c r="A4" s="9" t="s">
        <v>9</v>
      </c>
      <c r="B4" s="10"/>
      <c r="C4" s="10"/>
      <c r="D4" s="10"/>
      <c r="E4" s="10"/>
      <c r="F4" s="10"/>
      <c r="G4" s="11"/>
    </row>
    <row r="5" spans="1:7" ht="10.5" x14ac:dyDescent="0.2">
      <c r="A5" s="12" t="s">
        <v>10</v>
      </c>
      <c r="B5" s="19">
        <f>SUM(B6:B35)</f>
        <v>133544613.66</v>
      </c>
      <c r="C5" s="19">
        <f t="shared" ref="C5:G5" si="0">SUM(C6:C35)</f>
        <v>8566133.6199999992</v>
      </c>
      <c r="D5" s="19">
        <f t="shared" si="0"/>
        <v>142110747.28</v>
      </c>
      <c r="E5" s="19">
        <f t="shared" si="0"/>
        <v>139369554.37</v>
      </c>
      <c r="F5" s="19">
        <f t="shared" si="0"/>
        <v>138424411.28999999</v>
      </c>
      <c r="G5" s="19">
        <f t="shared" si="0"/>
        <v>2741192.91</v>
      </c>
    </row>
    <row r="6" spans="1:7" ht="10.5" x14ac:dyDescent="0.2">
      <c r="A6" s="13" t="s">
        <v>23</v>
      </c>
      <c r="B6" s="20">
        <v>7667195.4299999997</v>
      </c>
      <c r="C6" s="20">
        <v>303216.57</v>
      </c>
      <c r="D6" s="20">
        <v>7970411.9999999991</v>
      </c>
      <c r="E6" s="20">
        <v>7771739.2999999998</v>
      </c>
      <c r="F6" s="20">
        <v>7661174.669999999</v>
      </c>
      <c r="G6" s="20">
        <v>198672.7</v>
      </c>
    </row>
    <row r="7" spans="1:7" ht="10.5" x14ac:dyDescent="0.2">
      <c r="A7" s="13" t="s">
        <v>24</v>
      </c>
      <c r="B7" s="20">
        <v>2204487.84</v>
      </c>
      <c r="C7" s="20">
        <v>1340455.6100000001</v>
      </c>
      <c r="D7" s="20">
        <v>3544943.4499999997</v>
      </c>
      <c r="E7" s="20">
        <v>3339548.2499999995</v>
      </c>
      <c r="F7" s="20">
        <v>3323615.63</v>
      </c>
      <c r="G7" s="20">
        <v>205395.20000000001</v>
      </c>
    </row>
    <row r="8" spans="1:7" ht="10.5" x14ac:dyDescent="0.2">
      <c r="A8" s="13" t="s">
        <v>25</v>
      </c>
      <c r="B8" s="20">
        <v>12322335.190000001</v>
      </c>
      <c r="C8" s="20">
        <v>15030290.439999998</v>
      </c>
      <c r="D8" s="20">
        <v>27352625.630000003</v>
      </c>
      <c r="E8" s="20">
        <v>27056868.98</v>
      </c>
      <c r="F8" s="20">
        <v>27020699.43</v>
      </c>
      <c r="G8" s="20">
        <v>295756.65000000002</v>
      </c>
    </row>
    <row r="9" spans="1:7" ht="10.5" x14ac:dyDescent="0.2">
      <c r="A9" s="13" t="s">
        <v>26</v>
      </c>
      <c r="B9" s="20">
        <v>1168343.1000000001</v>
      </c>
      <c r="C9" s="20">
        <v>165633.5</v>
      </c>
      <c r="D9" s="20">
        <v>1333976.6000000001</v>
      </c>
      <c r="E9" s="20">
        <v>1326204.99</v>
      </c>
      <c r="F9" s="20">
        <v>1092231.28</v>
      </c>
      <c r="G9" s="20">
        <v>7771.6100000000006</v>
      </c>
    </row>
    <row r="10" spans="1:7" ht="10.5" x14ac:dyDescent="0.2">
      <c r="A10" s="13" t="s">
        <v>27</v>
      </c>
      <c r="B10" s="20">
        <v>1994249.37</v>
      </c>
      <c r="C10" s="20">
        <v>-408200.79</v>
      </c>
      <c r="D10" s="20">
        <v>1586048.5799999998</v>
      </c>
      <c r="E10" s="20">
        <v>1572145.87</v>
      </c>
      <c r="F10" s="20">
        <v>1568147.58</v>
      </c>
      <c r="G10" s="20">
        <v>13902.71</v>
      </c>
    </row>
    <row r="11" spans="1:7" ht="10.5" x14ac:dyDescent="0.2">
      <c r="A11" s="13" t="s">
        <v>28</v>
      </c>
      <c r="B11" s="20">
        <v>981879.17</v>
      </c>
      <c r="C11" s="20">
        <v>-114283.51999999999</v>
      </c>
      <c r="D11" s="20">
        <v>867595.65</v>
      </c>
      <c r="E11" s="20">
        <v>797736.14</v>
      </c>
      <c r="F11" s="20">
        <v>796037.02</v>
      </c>
      <c r="G11" s="20">
        <v>69859.509999999995</v>
      </c>
    </row>
    <row r="12" spans="1:7" ht="10.5" x14ac:dyDescent="0.2">
      <c r="A12" s="13" t="s">
        <v>29</v>
      </c>
      <c r="B12" s="20">
        <v>5065415.16</v>
      </c>
      <c r="C12" s="20">
        <v>-529718.45000000007</v>
      </c>
      <c r="D12" s="20">
        <v>4535696.71</v>
      </c>
      <c r="E12" s="20">
        <v>4465186.2300000004</v>
      </c>
      <c r="F12" s="20">
        <v>4446593.12</v>
      </c>
      <c r="G12" s="20">
        <v>70510.48</v>
      </c>
    </row>
    <row r="13" spans="1:7" ht="10.5" x14ac:dyDescent="0.2">
      <c r="A13" s="13" t="s">
        <v>30</v>
      </c>
      <c r="B13" s="20">
        <v>7174692.04</v>
      </c>
      <c r="C13" s="20">
        <v>233052.68999999971</v>
      </c>
      <c r="D13" s="20">
        <v>7407744.7299999995</v>
      </c>
      <c r="E13" s="20">
        <v>7291157.5299999993</v>
      </c>
      <c r="F13" s="20">
        <v>7273132.0299999993</v>
      </c>
      <c r="G13" s="20">
        <v>116587.2</v>
      </c>
    </row>
    <row r="14" spans="1:7" ht="10.5" x14ac:dyDescent="0.2">
      <c r="A14" s="13" t="s">
        <v>31</v>
      </c>
      <c r="B14" s="20">
        <v>1120856.74</v>
      </c>
      <c r="C14" s="20">
        <v>-346443.83999999997</v>
      </c>
      <c r="D14" s="20">
        <v>774412.9</v>
      </c>
      <c r="E14" s="20">
        <v>765483.79</v>
      </c>
      <c r="F14" s="20">
        <v>763604.34</v>
      </c>
      <c r="G14" s="20">
        <v>8929.11</v>
      </c>
    </row>
    <row r="15" spans="1:7" ht="10.5" x14ac:dyDescent="0.2">
      <c r="A15" s="13" t="s">
        <v>32</v>
      </c>
      <c r="B15" s="20">
        <v>5428984.6799999997</v>
      </c>
      <c r="C15" s="20">
        <v>-585232.34000000008</v>
      </c>
      <c r="D15" s="20">
        <v>4843752.34</v>
      </c>
      <c r="E15" s="20">
        <v>4811126.34</v>
      </c>
      <c r="F15" s="20">
        <v>4805077</v>
      </c>
      <c r="G15" s="20">
        <v>32626</v>
      </c>
    </row>
    <row r="16" spans="1:7" ht="10.5" x14ac:dyDescent="0.2">
      <c r="A16" s="13" t="s">
        <v>33</v>
      </c>
      <c r="B16" s="20">
        <v>1297047.54</v>
      </c>
      <c r="C16" s="20">
        <v>-194980.47</v>
      </c>
      <c r="D16" s="20">
        <v>1102067.07</v>
      </c>
      <c r="E16" s="20">
        <v>1064554.28</v>
      </c>
      <c r="F16" s="20">
        <v>1055734.67</v>
      </c>
      <c r="G16" s="20">
        <v>37512.79</v>
      </c>
    </row>
    <row r="17" spans="1:7" ht="10.5" x14ac:dyDescent="0.2">
      <c r="A17" s="13" t="s">
        <v>34</v>
      </c>
      <c r="B17" s="20">
        <v>1513712.9</v>
      </c>
      <c r="C17" s="20">
        <v>-101406.54000000001</v>
      </c>
      <c r="D17" s="20">
        <v>1412306.3599999999</v>
      </c>
      <c r="E17" s="20">
        <v>1312670.04</v>
      </c>
      <c r="F17" s="20">
        <v>1287072.04</v>
      </c>
      <c r="G17" s="20">
        <v>99636.32</v>
      </c>
    </row>
    <row r="18" spans="1:7" ht="10.5" x14ac:dyDescent="0.2">
      <c r="A18" s="13" t="s">
        <v>35</v>
      </c>
      <c r="B18" s="20">
        <v>743800.61</v>
      </c>
      <c r="C18" s="20">
        <v>-115862.06999999999</v>
      </c>
      <c r="D18" s="20">
        <v>627938.54</v>
      </c>
      <c r="E18" s="20">
        <v>580559.69000000006</v>
      </c>
      <c r="F18" s="20">
        <v>579883</v>
      </c>
      <c r="G18" s="20">
        <v>47378.85</v>
      </c>
    </row>
    <row r="19" spans="1:7" ht="10.5" x14ac:dyDescent="0.2">
      <c r="A19" s="13" t="s">
        <v>36</v>
      </c>
      <c r="B19" s="20">
        <v>1389831.55</v>
      </c>
      <c r="C19" s="20">
        <v>-218561.15</v>
      </c>
      <c r="D19" s="20">
        <v>1171270.3999999999</v>
      </c>
      <c r="E19" s="20">
        <v>1161049.1600000001</v>
      </c>
      <c r="F19" s="20">
        <v>1157316.6499999999</v>
      </c>
      <c r="G19" s="20">
        <v>10221.24</v>
      </c>
    </row>
    <row r="20" spans="1:7" ht="10.5" x14ac:dyDescent="0.2">
      <c r="A20" s="13" t="s">
        <v>37</v>
      </c>
      <c r="B20" s="20">
        <v>6295564.4800000004</v>
      </c>
      <c r="C20" s="20">
        <v>-673457.1</v>
      </c>
      <c r="D20" s="20">
        <v>5622107.3799999999</v>
      </c>
      <c r="E20" s="20">
        <v>5577688.1900000004</v>
      </c>
      <c r="F20" s="20">
        <v>5561585.1599999992</v>
      </c>
      <c r="G20" s="20">
        <v>44419.19</v>
      </c>
    </row>
    <row r="21" spans="1:7" ht="10.5" x14ac:dyDescent="0.2">
      <c r="A21" s="13" t="s">
        <v>38</v>
      </c>
      <c r="B21" s="20">
        <v>2960600</v>
      </c>
      <c r="C21" s="20">
        <v>-1632912.48</v>
      </c>
      <c r="D21" s="20">
        <v>1327687.52</v>
      </c>
      <c r="E21" s="20">
        <v>1197644.18</v>
      </c>
      <c r="F21" s="20">
        <v>1197644.18</v>
      </c>
      <c r="G21" s="20">
        <v>130043.34000000001</v>
      </c>
    </row>
    <row r="22" spans="1:7" ht="10.5" x14ac:dyDescent="0.2">
      <c r="A22" s="13" t="s">
        <v>39</v>
      </c>
      <c r="B22" s="20">
        <v>1418946.43</v>
      </c>
      <c r="C22" s="20">
        <v>-67838.3</v>
      </c>
      <c r="D22" s="20">
        <v>1351108.13</v>
      </c>
      <c r="E22" s="20">
        <v>1312799.1199999999</v>
      </c>
      <c r="F22" s="20">
        <v>1308293.2</v>
      </c>
      <c r="G22" s="20">
        <v>38309.01</v>
      </c>
    </row>
    <row r="23" spans="1:7" ht="10.5" x14ac:dyDescent="0.2">
      <c r="A23" s="13" t="s">
        <v>40</v>
      </c>
      <c r="B23" s="20">
        <v>2058216.2</v>
      </c>
      <c r="C23" s="20">
        <v>-93876.1</v>
      </c>
      <c r="D23" s="20">
        <v>1964340.1</v>
      </c>
      <c r="E23" s="20">
        <v>1885033.04</v>
      </c>
      <c r="F23" s="20">
        <v>1879368.52</v>
      </c>
      <c r="G23" s="20">
        <v>79307.060000000012</v>
      </c>
    </row>
    <row r="24" spans="1:7" ht="10.5" x14ac:dyDescent="0.2">
      <c r="A24" s="13" t="s">
        <v>41</v>
      </c>
      <c r="B24" s="20">
        <v>624000</v>
      </c>
      <c r="C24" s="20">
        <v>-165868.98000000001</v>
      </c>
      <c r="D24" s="20">
        <v>458131.02</v>
      </c>
      <c r="E24" s="20">
        <v>397183.57999999996</v>
      </c>
      <c r="F24" s="20">
        <v>397183.57999999996</v>
      </c>
      <c r="G24" s="20">
        <v>60947.44</v>
      </c>
    </row>
    <row r="25" spans="1:7" ht="10.5" x14ac:dyDescent="0.2">
      <c r="A25" s="13" t="s">
        <v>42</v>
      </c>
      <c r="B25" s="20">
        <v>145000</v>
      </c>
      <c r="C25" s="20">
        <v>-3224.4599999999991</v>
      </c>
      <c r="D25" s="20">
        <v>141775.53999999998</v>
      </c>
      <c r="E25" s="20">
        <v>64617.48</v>
      </c>
      <c r="F25" s="20">
        <v>64617.48</v>
      </c>
      <c r="G25" s="20">
        <v>77158.060000000012</v>
      </c>
    </row>
    <row r="26" spans="1:7" ht="10.5" x14ac:dyDescent="0.2">
      <c r="A26" s="13" t="s">
        <v>43</v>
      </c>
      <c r="B26" s="20">
        <v>4349452.7699999996</v>
      </c>
      <c r="C26" s="20">
        <v>597595.76000000013</v>
      </c>
      <c r="D26" s="20">
        <v>4947048.53</v>
      </c>
      <c r="E26" s="20">
        <v>4816180.72</v>
      </c>
      <c r="F26" s="20">
        <v>4769179.3600000003</v>
      </c>
      <c r="G26" s="20">
        <v>130867.81</v>
      </c>
    </row>
    <row r="27" spans="1:7" ht="10.5" x14ac:dyDescent="0.2">
      <c r="A27" s="13" t="s">
        <v>44</v>
      </c>
      <c r="B27" s="20">
        <v>6561879.3200000003</v>
      </c>
      <c r="C27" s="20">
        <v>-509254.53</v>
      </c>
      <c r="D27" s="20">
        <v>6052624.79</v>
      </c>
      <c r="E27" s="20">
        <v>5960746.5599999996</v>
      </c>
      <c r="F27" s="20">
        <v>5951402.2000000002</v>
      </c>
      <c r="G27" s="20">
        <v>91878.23</v>
      </c>
    </row>
    <row r="28" spans="1:7" ht="10.5" x14ac:dyDescent="0.2">
      <c r="A28" s="13" t="s">
        <v>45</v>
      </c>
      <c r="B28" s="20">
        <v>21835135.329999998</v>
      </c>
      <c r="C28" s="20">
        <v>-2066832.0199999986</v>
      </c>
      <c r="D28" s="20">
        <v>19768303.309999999</v>
      </c>
      <c r="E28" s="20">
        <v>19258512.149999999</v>
      </c>
      <c r="F28" s="20">
        <v>19062606.799999997</v>
      </c>
      <c r="G28" s="20">
        <v>509791.16</v>
      </c>
    </row>
    <row r="29" spans="1:7" ht="10.5" x14ac:dyDescent="0.2">
      <c r="A29" s="13" t="s">
        <v>46</v>
      </c>
      <c r="B29" s="20">
        <v>2614233.96</v>
      </c>
      <c r="C29" s="20">
        <v>-49311.340000000011</v>
      </c>
      <c r="D29" s="20">
        <v>2564922.62</v>
      </c>
      <c r="E29" s="20">
        <v>2488461.9900000002</v>
      </c>
      <c r="F29" s="20">
        <v>2482623.33</v>
      </c>
      <c r="G29" s="20">
        <v>76460.62999999999</v>
      </c>
    </row>
    <row r="30" spans="1:7" ht="10.5" x14ac:dyDescent="0.2">
      <c r="A30" s="13" t="s">
        <v>47</v>
      </c>
      <c r="B30" s="20">
        <v>15988122.459999999</v>
      </c>
      <c r="C30" s="20">
        <v>-1157430.8900000001</v>
      </c>
      <c r="D30" s="20">
        <v>14830691.57</v>
      </c>
      <c r="E30" s="20">
        <v>14724298.58</v>
      </c>
      <c r="F30" s="20">
        <v>14555629.050000001</v>
      </c>
      <c r="G30" s="20">
        <v>106392.99</v>
      </c>
    </row>
    <row r="31" spans="1:7" ht="10.5" x14ac:dyDescent="0.2">
      <c r="A31" s="13" t="s">
        <v>48</v>
      </c>
      <c r="B31" s="20">
        <v>2501587.98</v>
      </c>
      <c r="C31" s="20">
        <v>-106580.01999999999</v>
      </c>
      <c r="D31" s="20">
        <v>2395007.96</v>
      </c>
      <c r="E31" s="20">
        <v>2339622.2999999998</v>
      </c>
      <c r="F31" s="20">
        <v>2334892.35</v>
      </c>
      <c r="G31" s="20">
        <v>55385.66</v>
      </c>
    </row>
    <row r="32" spans="1:7" ht="10.5" x14ac:dyDescent="0.2">
      <c r="A32" s="13" t="s">
        <v>49</v>
      </c>
      <c r="B32" s="20">
        <v>1264014.76</v>
      </c>
      <c r="C32" s="20">
        <v>-416772.08</v>
      </c>
      <c r="D32" s="20">
        <v>847242.68</v>
      </c>
      <c r="E32" s="20">
        <v>845906.18</v>
      </c>
      <c r="F32" s="20">
        <v>844715.83</v>
      </c>
      <c r="G32" s="20">
        <v>1336.5</v>
      </c>
    </row>
    <row r="33" spans="1:7" ht="10.5" x14ac:dyDescent="0.2">
      <c r="A33" s="13" t="s">
        <v>50</v>
      </c>
      <c r="B33" s="20">
        <v>408291.88</v>
      </c>
      <c r="C33" s="20">
        <v>-7544</v>
      </c>
      <c r="D33" s="20">
        <v>400747.88</v>
      </c>
      <c r="E33" s="20">
        <v>392646.56</v>
      </c>
      <c r="F33" s="20">
        <v>392168.63999999996</v>
      </c>
      <c r="G33" s="20">
        <v>8101.3200000000006</v>
      </c>
    </row>
    <row r="34" spans="1:7" ht="10.5" x14ac:dyDescent="0.2">
      <c r="A34" s="13" t="s">
        <v>51</v>
      </c>
      <c r="B34" s="20">
        <v>614459.56000000006</v>
      </c>
      <c r="C34" s="20">
        <v>-28493.429999999993</v>
      </c>
      <c r="D34" s="20">
        <v>585966.13</v>
      </c>
      <c r="E34" s="20">
        <v>469932</v>
      </c>
      <c r="F34" s="20">
        <v>469932</v>
      </c>
      <c r="G34" s="20">
        <v>116034.13</v>
      </c>
    </row>
    <row r="35" spans="1:7" ht="10.5" x14ac:dyDescent="0.2">
      <c r="A35" s="13" t="s">
        <v>52</v>
      </c>
      <c r="B35" s="20">
        <v>13832277.210000001</v>
      </c>
      <c r="C35" s="20">
        <v>489973.95</v>
      </c>
      <c r="D35" s="20">
        <v>14322251.16</v>
      </c>
      <c r="E35" s="20">
        <v>14322251.15</v>
      </c>
      <c r="F35" s="20">
        <v>14322251.15</v>
      </c>
      <c r="G35" s="20">
        <v>0.01</v>
      </c>
    </row>
    <row r="36" spans="1:7" ht="5.15" customHeight="1" x14ac:dyDescent="0.2">
      <c r="A36" s="13"/>
      <c r="B36" s="8"/>
      <c r="C36" s="8"/>
      <c r="D36" s="8"/>
      <c r="E36" s="8"/>
      <c r="F36" s="8"/>
      <c r="G36" s="8"/>
    </row>
    <row r="37" spans="1:7" ht="10.5" x14ac:dyDescent="0.2">
      <c r="A37" s="14" t="s">
        <v>11</v>
      </c>
      <c r="B37" s="8"/>
      <c r="C37" s="8"/>
      <c r="D37" s="8"/>
      <c r="E37" s="8"/>
      <c r="F37" s="8"/>
      <c r="G37" s="8"/>
    </row>
    <row r="38" spans="1:7" ht="10.5" x14ac:dyDescent="0.2">
      <c r="A38" s="14" t="s">
        <v>12</v>
      </c>
      <c r="B38" s="19">
        <f>SUM(B39:B49)</f>
        <v>160576341.84000003</v>
      </c>
      <c r="C38" s="19">
        <f t="shared" ref="C38:G38" si="1">SUM(C39:C49)</f>
        <v>12697297.220000006</v>
      </c>
      <c r="D38" s="19">
        <f t="shared" si="1"/>
        <v>173273639.05999991</v>
      </c>
      <c r="E38" s="19">
        <f t="shared" si="1"/>
        <v>157603552.71999991</v>
      </c>
      <c r="F38" s="19">
        <f t="shared" si="1"/>
        <v>153159656.1099999</v>
      </c>
      <c r="G38" s="19">
        <f t="shared" si="1"/>
        <v>15670086.339999994</v>
      </c>
    </row>
    <row r="39" spans="1:7" ht="10.5" x14ac:dyDescent="0.2">
      <c r="A39" s="13" t="s">
        <v>14</v>
      </c>
      <c r="B39" s="20">
        <v>0</v>
      </c>
      <c r="C39" s="20">
        <v>220000</v>
      </c>
      <c r="D39" s="20">
        <v>220000</v>
      </c>
      <c r="E39" s="20">
        <v>220000</v>
      </c>
      <c r="F39" s="20">
        <v>220000</v>
      </c>
      <c r="G39" s="20">
        <v>0</v>
      </c>
    </row>
    <row r="40" spans="1:7" ht="10.5" x14ac:dyDescent="0.2">
      <c r="A40" s="13" t="s">
        <v>15</v>
      </c>
      <c r="B40" s="20">
        <v>96710155.110000029</v>
      </c>
      <c r="C40" s="20">
        <v>18687741.020000003</v>
      </c>
      <c r="D40" s="20">
        <v>115397896.12999991</v>
      </c>
      <c r="E40" s="20">
        <v>102098011.2099999</v>
      </c>
      <c r="F40" s="20">
        <v>98361048.35999988</v>
      </c>
      <c r="G40" s="20">
        <v>13299884.919999996</v>
      </c>
    </row>
    <row r="41" spans="1:7" ht="10.5" x14ac:dyDescent="0.2">
      <c r="A41" s="13" t="s">
        <v>16</v>
      </c>
      <c r="B41" s="20">
        <v>5091099.34</v>
      </c>
      <c r="C41" s="20">
        <v>6993573.5899999999</v>
      </c>
      <c r="D41" s="20">
        <v>12084672.93</v>
      </c>
      <c r="E41" s="20">
        <v>9905228.1300000008</v>
      </c>
      <c r="F41" s="20">
        <v>9905228.1300000008</v>
      </c>
      <c r="G41" s="20">
        <v>2179444.7999999998</v>
      </c>
    </row>
    <row r="42" spans="1:7" ht="10.5" x14ac:dyDescent="0.2">
      <c r="A42" s="13" t="s">
        <v>54</v>
      </c>
      <c r="B42" s="20">
        <v>0</v>
      </c>
      <c r="C42" s="20">
        <v>200000</v>
      </c>
      <c r="D42" s="20">
        <v>200000</v>
      </c>
      <c r="E42" s="20">
        <v>199999.98</v>
      </c>
      <c r="F42" s="20">
        <v>199999.98</v>
      </c>
      <c r="G42" s="20">
        <v>0.02</v>
      </c>
    </row>
    <row r="43" spans="1:7" ht="10.5" x14ac:dyDescent="0.2">
      <c r="A43" s="13" t="s">
        <v>17</v>
      </c>
      <c r="B43" s="20">
        <v>190000</v>
      </c>
      <c r="C43" s="20">
        <v>51823.96</v>
      </c>
      <c r="D43" s="20">
        <v>241823.96</v>
      </c>
      <c r="E43" s="20">
        <v>189513.19</v>
      </c>
      <c r="F43" s="20">
        <v>189513.19</v>
      </c>
      <c r="G43" s="20">
        <v>52310.77</v>
      </c>
    </row>
    <row r="44" spans="1:7" ht="10.5" x14ac:dyDescent="0.2">
      <c r="A44" s="13" t="s">
        <v>53</v>
      </c>
      <c r="B44" s="20">
        <v>0</v>
      </c>
      <c r="C44" s="20">
        <v>55000</v>
      </c>
      <c r="D44" s="20">
        <v>55000</v>
      </c>
      <c r="E44" s="20">
        <v>55000</v>
      </c>
      <c r="F44" s="20">
        <v>55000</v>
      </c>
      <c r="G44" s="20">
        <v>0</v>
      </c>
    </row>
    <row r="45" spans="1:7" ht="10.5" x14ac:dyDescent="0.2">
      <c r="A45" s="13" t="s">
        <v>18</v>
      </c>
      <c r="B45" s="20">
        <v>31448997.920000002</v>
      </c>
      <c r="C45" s="20">
        <v>-8313320.1100000003</v>
      </c>
      <c r="D45" s="20">
        <v>23135677.809999999</v>
      </c>
      <c r="E45" s="20">
        <v>23075593.829999998</v>
      </c>
      <c r="F45" s="20">
        <v>22647365.02</v>
      </c>
      <c r="G45" s="20">
        <v>60083.98</v>
      </c>
    </row>
    <row r="46" spans="1:7" ht="10.5" x14ac:dyDescent="0.2">
      <c r="A46" s="13" t="s">
        <v>19</v>
      </c>
      <c r="B46" s="20">
        <v>5640352.4400000004</v>
      </c>
      <c r="C46" s="20">
        <v>-543008.97</v>
      </c>
      <c r="D46" s="20">
        <v>5097343.47</v>
      </c>
      <c r="E46" s="20">
        <v>5076831.7699999996</v>
      </c>
      <c r="F46" s="20">
        <v>4934281.34</v>
      </c>
      <c r="G46" s="20">
        <v>20511.7</v>
      </c>
    </row>
    <row r="47" spans="1:7" ht="10.5" x14ac:dyDescent="0.2">
      <c r="A47" s="13" t="s">
        <v>20</v>
      </c>
      <c r="B47" s="20">
        <v>3288574.03</v>
      </c>
      <c r="C47" s="20">
        <v>-244329.54</v>
      </c>
      <c r="D47" s="20">
        <v>3044244.49</v>
      </c>
      <c r="E47" s="20">
        <v>3019690.28</v>
      </c>
      <c r="F47" s="20">
        <v>2977606.58</v>
      </c>
      <c r="G47" s="20">
        <v>24554.21</v>
      </c>
    </row>
    <row r="48" spans="1:7" ht="10.5" x14ac:dyDescent="0.2">
      <c r="A48" s="13" t="s">
        <v>21</v>
      </c>
      <c r="B48" s="20">
        <v>12947163</v>
      </c>
      <c r="C48" s="20">
        <v>-3198481.94</v>
      </c>
      <c r="D48" s="20">
        <v>9748681.0600000005</v>
      </c>
      <c r="E48" s="20">
        <v>9748070.8900000006</v>
      </c>
      <c r="F48" s="20">
        <v>9748070.8900000006</v>
      </c>
      <c r="G48" s="20">
        <v>610.16999999999996</v>
      </c>
    </row>
    <row r="49" spans="1:7" ht="10.5" x14ac:dyDescent="0.2">
      <c r="A49" s="13" t="s">
        <v>22</v>
      </c>
      <c r="B49" s="20">
        <v>5260000</v>
      </c>
      <c r="C49" s="20">
        <v>-1211700.79</v>
      </c>
      <c r="D49" s="20">
        <v>4048299.2100000004</v>
      </c>
      <c r="E49" s="20">
        <v>4015613.4400000004</v>
      </c>
      <c r="F49" s="20">
        <v>3921542.62</v>
      </c>
      <c r="G49" s="20">
        <v>32685.77</v>
      </c>
    </row>
    <row r="50" spans="1:7" ht="5.15" customHeight="1" x14ac:dyDescent="0.2">
      <c r="A50" s="15"/>
      <c r="B50" s="8"/>
      <c r="C50" s="8"/>
      <c r="D50" s="8"/>
      <c r="E50" s="8"/>
      <c r="F50" s="8"/>
      <c r="G50" s="8"/>
    </row>
    <row r="51" spans="1:7" ht="10.5" x14ac:dyDescent="0.2">
      <c r="A51" s="12" t="s">
        <v>4</v>
      </c>
      <c r="B51" s="22">
        <v>294120955.5</v>
      </c>
      <c r="C51" s="21">
        <f t="shared" ref="C51:G51" si="2">C5+C38</f>
        <v>21263430.840000004</v>
      </c>
      <c r="D51" s="21">
        <f t="shared" si="2"/>
        <v>315384386.33999991</v>
      </c>
      <c r="E51" s="21">
        <f t="shared" si="2"/>
        <v>296973107.08999991</v>
      </c>
      <c r="F51" s="21">
        <f t="shared" si="2"/>
        <v>291584067.39999986</v>
      </c>
      <c r="G51" s="21">
        <f t="shared" si="2"/>
        <v>18411279.249999993</v>
      </c>
    </row>
    <row r="52" spans="1:7" ht="5.15" customHeight="1" x14ac:dyDescent="0.2">
      <c r="A52" s="16"/>
      <c r="B52" s="17"/>
      <c r="C52" s="17"/>
      <c r="D52" s="17"/>
      <c r="E52" s="17"/>
      <c r="F52" s="17"/>
      <c r="G52" s="18"/>
    </row>
  </sheetData>
  <mergeCells count="2">
    <mergeCell ref="A1:G1"/>
    <mergeCell ref="B2:F2"/>
  </mergeCells>
  <dataValidations count="1">
    <dataValidation type="decimal" allowBlank="1" showInputMessage="1" showErrorMessage="1" sqref="B5:G35 B51 B38:G49" xr:uid="{00000000-0002-0000-02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18</vt:i4>
      </vt:variant>
    </vt:vector>
  </HeadingPairs>
  <TitlesOfParts>
    <vt:vector size="20" baseType="lpstr">
      <vt:lpstr>Hoja1</vt:lpstr>
      <vt:lpstr>F6b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PABLO</cp:lastModifiedBy>
  <cp:lastPrinted>2019-02-05T03:54:04Z</cp:lastPrinted>
  <dcterms:created xsi:type="dcterms:W3CDTF">2017-01-11T17:22:36Z</dcterms:created>
  <dcterms:modified xsi:type="dcterms:W3CDTF">2019-05-13T10:46:00Z</dcterms:modified>
</cp:coreProperties>
</file>